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178d0d2cec32c2/Scienceweb/CAN-ACN/Advocacy/budget comparison - evolution cihr nserc sshrc/"/>
    </mc:Choice>
  </mc:AlternateContent>
  <xr:revisionPtr revIDLastSave="27" documentId="8_{C51E4972-4F9F-4A4F-88D3-9E85048C9939}" xr6:coauthVersionLast="47" xr6:coauthVersionMax="47" xr10:uidLastSave="{6547530B-E598-44DA-A2F2-D85713818A3D}"/>
  <bookViews>
    <workbookView xWindow="-130" yWindow="190" windowWidth="25790" windowHeight="14900" xr2:uid="{143BEE15-4FFC-43D1-A992-364EB52BC42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I23" i="1"/>
  <c r="F2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<sst xmlns="http://schemas.openxmlformats.org/spreadsheetml/2006/main" count="47" uniqueCount="43">
  <si>
    <t>NIH budget</t>
  </si>
  <si>
    <t>CIHR budget</t>
  </si>
  <si>
    <t>US population</t>
  </si>
  <si>
    <t>Canada population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</si>
  <si>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</si>
  <si>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</si>
  <si>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</si>
  <si>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</si>
  <si>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</si>
  <si>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</si>
  <si>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</si>
  <si>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</si>
  <si>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</si>
  <si>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</si>
  <si>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</si>
  <si>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</si>
  <si>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</si>
  <si>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</si>
  <si>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</si>
  <si>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</si>
  <si>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</si>
  <si>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</si>
  <si>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2018-19</t>
  </si>
  <si>
    <t>2019-20</t>
  </si>
  <si>
    <t>2020-21</t>
  </si>
  <si>
    <t>NIH CAD</t>
  </si>
  <si>
    <t>Year</t>
  </si>
  <si>
    <t xml:space="preserve">Data for NIH from </t>
  </si>
  <si>
    <t>https://report.nih.gov/nihdatabook/category/1</t>
  </si>
  <si>
    <t>Exchange rates</t>
  </si>
  <si>
    <t>Source: https://www.ofx.com/en-ca/forex-news/historical-exchange-rates/yearly-average-rates/</t>
  </si>
  <si>
    <t>exchange rate 31 dec</t>
  </si>
  <si>
    <t>Fold diff</t>
  </si>
  <si>
    <t>Data 2000 to 2017 from: CIHR in Numbers 2017–18 https://cihr-irsc.gc.ca/e/50218.html</t>
  </si>
  <si>
    <t xml:space="preserve">Data 2018-2021 from: </t>
  </si>
  <si>
    <t>CIHR Grants and Awards Expenditures budget  available at https://cihr-irsc.gc.ca/e/51250.html</t>
  </si>
  <si>
    <t>CIHR</t>
  </si>
  <si>
    <t>Per capita investmen</t>
  </si>
  <si>
    <t>NIH</t>
  </si>
  <si>
    <t>CAD</t>
  </si>
  <si>
    <t>USD</t>
  </si>
  <si>
    <t>millions CAD</t>
  </si>
  <si>
    <t>millions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</si>
</sst>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71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6" fontId="0" fillId="0" borderId="0" xfId="0" applyNumberFormat="1"/>
    <xf numFmtId="171" fontId="0" fillId="0" borderId="0" xfId="0" applyNumberFormat="1"/>
    <xf numFmtId="0" fontId="0" fillId="0" borderId="0" xfId="0"/>
    <xf numFmtId="1" fontId="1" fillId="0" borderId="0" xfId="1" applyNumberFormat="1"/>
    <xf numFmtId="8" fontId="0" fillId="0" borderId="0" xfId="0" applyNumberFormat="1"/>
    <xf numFmtId="14" fontId="0" fillId="0" borderId="0" xfId="0" applyNumberFormat="1"/>
    <xf numFmtId="2" fontId="0" fillId="2" borderId="0" xfId="0" applyNumberFormat="1" applyFill="1"/>
  </cellXfs>
  <cellStyles count="4">
    <cellStyle name="Lien hypertexte 2" xfId="2" xr:uid="{1D4B2F2B-D2C1-4B84-8711-489F2A9EF117}"/>
    <cellStyle name="Normal" xfId="0" builtinId="0"/>
    <cellStyle name="Normal 2" xfId="1" xr:uid="{483F8067-18C6-4E79-A24B-F32E3D637720}"/>
    <cellStyle name="Pourcentage 2" xfId="3" xr:uid="{A8EDB3D3-939C-482A-AC2A-4BEE145A9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3738-20EA-490F-8233-25C41DAE0781}">
  <dimension ref="A1:K32"/>
  <sheetViews>
    <sheetView tabSelected="1" workbookViewId="0">
      <selection activeCell="N16" sqref="N16"/>
    </sheetView>
  </sheetViews>
  <sheetFormatPr defaultRowHeight="14.5" x14ac:dyDescent="0.35"/>
  <cols>
    <col min="2" max="2" width="10.36328125" customWidth="1"/>
    <col min="3" max="4" width="16.7265625" style="3" customWidth="1"/>
    <col min="5" max="6" width="8.7265625" style="3"/>
  </cols>
  <sheetData>
    <row r="1" spans="1:10" x14ac:dyDescent="0.35">
      <c r="A1" t="s">
        <v>26</v>
      </c>
      <c r="B1" t="s">
        <v>1</v>
      </c>
      <c r="C1" t="s">
        <v>0</v>
      </c>
      <c r="D1" s="3" t="s">
        <v>31</v>
      </c>
      <c r="E1" s="3" t="s">
        <v>25</v>
      </c>
      <c r="F1" s="3" t="s">
        <v>32</v>
      </c>
      <c r="G1" t="s">
        <v>2</v>
      </c>
      <c r="H1" t="s">
        <v>3</v>
      </c>
      <c r="I1" t="s">
        <v>37</v>
      </c>
    </row>
    <row r="2" spans="1:10" x14ac:dyDescent="0.35">
      <c r="B2" t="s">
        <v>41</v>
      </c>
      <c r="C2" s="3" t="s">
        <v>42</v>
      </c>
      <c r="E2" s="3" t="s">
        <v>41</v>
      </c>
      <c r="I2" t="s">
        <v>36</v>
      </c>
      <c r="J2" t="s">
        <v>38</v>
      </c>
    </row>
    <row r="3" spans="1:10" ht="15.5" x14ac:dyDescent="0.35">
      <c r="A3" s="3" t="s">
        <v>4</v>
      </c>
      <c r="B3" s="1">
        <v>370</v>
      </c>
      <c r="C3" s="4">
        <v>17178</v>
      </c>
      <c r="D3" s="3">
        <v>1.4852799999999999</v>
      </c>
      <c r="E3">
        <f>C3*D3</f>
        <v>25514.13984</v>
      </c>
      <c r="F3"/>
    </row>
    <row r="4" spans="1:10" ht="15.5" x14ac:dyDescent="0.35">
      <c r="A4" s="3" t="s">
        <v>5</v>
      </c>
      <c r="B4" s="1">
        <v>495</v>
      </c>
      <c r="C4" s="4">
        <v>19856</v>
      </c>
      <c r="D4" s="3">
        <v>1.547925</v>
      </c>
      <c r="E4" s="3">
        <f t="shared" ref="E4:E23" si="0">C4*D4</f>
        <v>30735.5988</v>
      </c>
      <c r="F4"/>
    </row>
    <row r="5" spans="1:10" ht="15.5" x14ac:dyDescent="0.35">
      <c r="A5" s="3" t="s">
        <v>6</v>
      </c>
      <c r="B5" s="1">
        <v>587</v>
      </c>
      <c r="C5" s="4">
        <v>22563</v>
      </c>
      <c r="D5" s="3">
        <v>1.5708850000000001</v>
      </c>
      <c r="E5" s="3">
        <f t="shared" si="0"/>
        <v>35443.878255000003</v>
      </c>
      <c r="F5"/>
    </row>
    <row r="6" spans="1:10" ht="15.5" x14ac:dyDescent="0.35">
      <c r="A6" s="3" t="s">
        <v>7</v>
      </c>
      <c r="B6" s="1">
        <v>647</v>
      </c>
      <c r="C6" s="4">
        <v>25868</v>
      </c>
      <c r="D6" s="3">
        <v>1.3954500000000001</v>
      </c>
      <c r="E6" s="3">
        <f t="shared" si="0"/>
        <v>36097.500599999999</v>
      </c>
      <c r="F6"/>
    </row>
    <row r="7" spans="1:10" ht="15.5" x14ac:dyDescent="0.35">
      <c r="A7" s="3" t="s">
        <v>8</v>
      </c>
      <c r="B7" s="1">
        <v>705</v>
      </c>
      <c r="C7" s="4">
        <v>27159</v>
      </c>
      <c r="D7" s="3">
        <v>1.3007299999999999</v>
      </c>
      <c r="E7" s="3">
        <f t="shared" si="0"/>
        <v>35326.52607</v>
      </c>
      <c r="F7"/>
    </row>
    <row r="8" spans="1:10" ht="15.5" x14ac:dyDescent="0.35">
      <c r="A8" s="3" t="s">
        <v>9</v>
      </c>
      <c r="B8" s="1">
        <v>758</v>
      </c>
      <c r="C8" s="4">
        <v>27532</v>
      </c>
      <c r="D8" s="3">
        <v>1.210707</v>
      </c>
      <c r="E8" s="3">
        <f t="shared" si="0"/>
        <v>33333.185123999996</v>
      </c>
      <c r="F8"/>
    </row>
    <row r="9" spans="1:10" ht="15.5" x14ac:dyDescent="0.35">
      <c r="A9" s="3" t="s">
        <v>10</v>
      </c>
      <c r="B9" s="1">
        <v>800</v>
      </c>
      <c r="C9" s="4">
        <v>27318</v>
      </c>
      <c r="D9" s="3">
        <v>1.13439</v>
      </c>
      <c r="E9" s="3">
        <f t="shared" si="0"/>
        <v>30989.266019999999</v>
      </c>
      <c r="F9"/>
    </row>
    <row r="10" spans="1:10" ht="15.5" x14ac:dyDescent="0.35">
      <c r="A10" s="3" t="s">
        <v>11</v>
      </c>
      <c r="B10" s="1">
        <v>927</v>
      </c>
      <c r="C10" s="4">
        <v>29128</v>
      </c>
      <c r="D10" s="3">
        <v>1.074387</v>
      </c>
      <c r="E10" s="3">
        <f t="shared" si="0"/>
        <v>31294.744535999998</v>
      </c>
      <c r="F10"/>
    </row>
    <row r="11" spans="1:10" ht="15.5" x14ac:dyDescent="0.35">
      <c r="A11" s="3" t="s">
        <v>12</v>
      </c>
      <c r="B11" s="1">
        <v>917</v>
      </c>
      <c r="C11" s="4">
        <v>29615</v>
      </c>
      <c r="D11" s="3">
        <v>1.065788</v>
      </c>
      <c r="E11" s="3">
        <f t="shared" si="0"/>
        <v>31563.31162</v>
      </c>
      <c r="F11"/>
    </row>
    <row r="12" spans="1:10" ht="15.5" x14ac:dyDescent="0.35">
      <c r="A12" s="3" t="s">
        <v>13</v>
      </c>
      <c r="B12" s="1">
        <v>929</v>
      </c>
      <c r="C12" s="4">
        <v>29501</v>
      </c>
      <c r="D12" s="3">
        <v>1.1414329999999999</v>
      </c>
      <c r="E12" s="3">
        <f t="shared" si="0"/>
        <v>33673.414933</v>
      </c>
      <c r="F12"/>
    </row>
    <row r="13" spans="1:10" ht="15.5" x14ac:dyDescent="0.35">
      <c r="A13" s="3" t="s">
        <v>14</v>
      </c>
      <c r="B13" s="1">
        <v>967</v>
      </c>
      <c r="C13" s="4">
        <v>30200</v>
      </c>
      <c r="D13" s="3">
        <v>1.0305329999999999</v>
      </c>
      <c r="E13" s="3">
        <f t="shared" si="0"/>
        <v>31122.096599999997</v>
      </c>
      <c r="F13"/>
    </row>
    <row r="14" spans="1:10" ht="15.5" x14ac:dyDescent="0.35">
      <c r="A14" s="3" t="s">
        <v>15</v>
      </c>
      <c r="B14" s="1">
        <v>951</v>
      </c>
      <c r="C14" s="4">
        <v>29944</v>
      </c>
      <c r="D14" s="3">
        <v>0.98932299999999995</v>
      </c>
      <c r="E14" s="3">
        <f t="shared" si="0"/>
        <v>29624.287912</v>
      </c>
      <c r="F14"/>
    </row>
    <row r="15" spans="1:10" ht="15.5" x14ac:dyDescent="0.35">
      <c r="A15" s="3" t="s">
        <v>16</v>
      </c>
      <c r="B15" s="1">
        <v>941</v>
      </c>
      <c r="C15" s="4">
        <v>30852</v>
      </c>
      <c r="D15" s="3">
        <v>0.99999700000000002</v>
      </c>
      <c r="E15" s="3">
        <f t="shared" si="0"/>
        <v>30851.907444</v>
      </c>
      <c r="F15"/>
    </row>
    <row r="16" spans="1:10" ht="15.5" x14ac:dyDescent="0.35">
      <c r="A16" s="3" t="s">
        <v>17</v>
      </c>
      <c r="B16" s="1">
        <v>944</v>
      </c>
      <c r="C16" s="4">
        <v>29129</v>
      </c>
      <c r="D16" s="3">
        <v>1.030084</v>
      </c>
      <c r="E16" s="3">
        <f t="shared" si="0"/>
        <v>30005.316836000002</v>
      </c>
      <c r="F16"/>
    </row>
    <row r="17" spans="1:11" ht="15.5" x14ac:dyDescent="0.35">
      <c r="A17" s="3" t="s">
        <v>18</v>
      </c>
      <c r="B17" s="1">
        <v>960</v>
      </c>
      <c r="C17" s="4">
        <v>30019</v>
      </c>
      <c r="D17" s="3">
        <v>1.104347</v>
      </c>
      <c r="E17" s="3">
        <f t="shared" si="0"/>
        <v>33151.392592999997</v>
      </c>
      <c r="F17"/>
    </row>
    <row r="18" spans="1:11" ht="15.5" x14ac:dyDescent="0.35">
      <c r="A18" s="3" t="s">
        <v>19</v>
      </c>
      <c r="B18" s="1">
        <v>973</v>
      </c>
      <c r="C18" s="4">
        <v>30293</v>
      </c>
      <c r="D18" s="3">
        <v>1.279163</v>
      </c>
      <c r="E18" s="3">
        <f t="shared" si="0"/>
        <v>38749.684759000003</v>
      </c>
      <c r="F18"/>
    </row>
    <row r="19" spans="1:11" ht="15.5" x14ac:dyDescent="0.35">
      <c r="A19" s="3" t="s">
        <v>20</v>
      </c>
      <c r="B19" s="1">
        <v>1025</v>
      </c>
      <c r="C19" s="4">
        <v>32259</v>
      </c>
      <c r="D19" s="3">
        <v>1.3255209999999999</v>
      </c>
      <c r="E19" s="3">
        <f t="shared" si="0"/>
        <v>42759.981938999998</v>
      </c>
      <c r="F19"/>
    </row>
    <row r="20" spans="1:11" ht="15.5" x14ac:dyDescent="0.35">
      <c r="A20" s="3" t="s">
        <v>21</v>
      </c>
      <c r="B20" s="1">
        <v>1036</v>
      </c>
      <c r="C20" s="4">
        <v>34147</v>
      </c>
      <c r="D20" s="3">
        <v>1.2978460000000001</v>
      </c>
      <c r="E20" s="3">
        <f t="shared" si="0"/>
        <v>44317.547362000005</v>
      </c>
      <c r="F20"/>
    </row>
    <row r="21" spans="1:11" ht="15.5" x14ac:dyDescent="0.35">
      <c r="A21" s="3" t="s">
        <v>22</v>
      </c>
      <c r="B21" s="1">
        <v>1088</v>
      </c>
      <c r="C21" s="4">
        <v>36642</v>
      </c>
      <c r="D21" s="3">
        <v>1.296654</v>
      </c>
      <c r="E21" s="3">
        <f t="shared" si="0"/>
        <v>47511.995867999998</v>
      </c>
      <c r="F21"/>
    </row>
    <row r="22" spans="1:11" ht="15.5" x14ac:dyDescent="0.35">
      <c r="A22" s="3" t="s">
        <v>23</v>
      </c>
      <c r="B22" s="1">
        <v>1135</v>
      </c>
      <c r="C22" s="4">
        <v>39420</v>
      </c>
      <c r="D22" s="3">
        <v>1.3270740000000001</v>
      </c>
      <c r="E22" s="3">
        <f t="shared" si="0"/>
        <v>52313.257080000003</v>
      </c>
      <c r="F22"/>
    </row>
    <row r="23" spans="1:11" ht="15.5" x14ac:dyDescent="0.35">
      <c r="A23" s="3" t="s">
        <v>24</v>
      </c>
      <c r="B23" s="5">
        <v>1440</v>
      </c>
      <c r="C23" s="4">
        <v>41525</v>
      </c>
      <c r="D23" s="3">
        <v>1.3407709999999999</v>
      </c>
      <c r="E23" s="3">
        <f t="shared" si="0"/>
        <v>55675.515775</v>
      </c>
      <c r="F23" s="7">
        <f t="shared" ref="F4:F23" si="1">E23/B23</f>
        <v>38.663552621527778</v>
      </c>
      <c r="G23">
        <v>331.9</v>
      </c>
      <c r="H23">
        <v>38.25</v>
      </c>
      <c r="I23" s="5">
        <f>B23/H23</f>
        <v>37.647058823529413</v>
      </c>
      <c r="J23">
        <f>E23/G23</f>
        <v>167.7478631364869</v>
      </c>
      <c r="K23" t="s">
        <v>39</v>
      </c>
    </row>
    <row r="24" spans="1:11" x14ac:dyDescent="0.35">
      <c r="E24"/>
      <c r="J24">
        <f>C23/G23</f>
        <v>125.11298583910818</v>
      </c>
      <c r="K24" t="s">
        <v>40</v>
      </c>
    </row>
    <row r="25" spans="1:11" x14ac:dyDescent="0.35">
      <c r="D25"/>
      <c r="I25" s="3" t="s">
        <v>37</v>
      </c>
      <c r="J25" s="3"/>
    </row>
    <row r="26" spans="1:11" s="2" customFormat="1" x14ac:dyDescent="0.35">
      <c r="I26" s="3" t="s">
        <v>36</v>
      </c>
      <c r="J26" s="3" t="s">
        <v>38</v>
      </c>
    </row>
    <row r="27" spans="1:11" x14ac:dyDescent="0.35">
      <c r="A27" t="s">
        <v>27</v>
      </c>
    </row>
    <row r="28" spans="1:11" x14ac:dyDescent="0.35">
      <c r="A28" s="2" t="s">
        <v>28</v>
      </c>
    </row>
    <row r="30" spans="1:11" x14ac:dyDescent="0.35">
      <c r="A30" s="3" t="s">
        <v>33</v>
      </c>
    </row>
    <row r="31" spans="1:11" x14ac:dyDescent="0.35">
      <c r="A31" s="3" t="s">
        <v>34</v>
      </c>
    </row>
    <row r="32" spans="1:11" x14ac:dyDescent="0.35">
      <c r="A32" s="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BEE2-7CB8-4CCD-B4E2-FA109800112E}">
  <dimension ref="A1:B26"/>
  <sheetViews>
    <sheetView workbookViewId="0">
      <selection activeCell="B3" sqref="B3:B24"/>
    </sheetView>
  </sheetViews>
  <sheetFormatPr defaultRowHeight="14.5" x14ac:dyDescent="0.35"/>
  <cols>
    <col min="1" max="1" width="14.36328125" customWidth="1"/>
  </cols>
  <sheetData>
    <row r="1" spans="1:2" x14ac:dyDescent="0.35">
      <c r="A1" t="s">
        <v>29</v>
      </c>
    </row>
    <row r="3" spans="1:2" x14ac:dyDescent="0.35">
      <c r="A3" s="6">
        <v>36891</v>
      </c>
      <c r="B3">
        <v>1.4852799999999999</v>
      </c>
    </row>
    <row r="4" spans="1:2" x14ac:dyDescent="0.35">
      <c r="A4" s="6">
        <v>37256</v>
      </c>
      <c r="B4">
        <v>1.547925</v>
      </c>
    </row>
    <row r="5" spans="1:2" x14ac:dyDescent="0.35">
      <c r="A5" s="6">
        <v>37621</v>
      </c>
      <c r="B5">
        <v>1.5708850000000001</v>
      </c>
    </row>
    <row r="6" spans="1:2" x14ac:dyDescent="0.35">
      <c r="A6" s="6">
        <v>37986</v>
      </c>
      <c r="B6">
        <v>1.3954500000000001</v>
      </c>
    </row>
    <row r="7" spans="1:2" x14ac:dyDescent="0.35">
      <c r="A7" s="6">
        <v>38352</v>
      </c>
      <c r="B7">
        <v>1.3007299999999999</v>
      </c>
    </row>
    <row r="8" spans="1:2" x14ac:dyDescent="0.35">
      <c r="A8" s="6">
        <v>38717</v>
      </c>
      <c r="B8">
        <v>1.210707</v>
      </c>
    </row>
    <row r="9" spans="1:2" x14ac:dyDescent="0.35">
      <c r="A9" s="6">
        <v>39082</v>
      </c>
      <c r="B9">
        <v>1.13439</v>
      </c>
    </row>
    <row r="10" spans="1:2" x14ac:dyDescent="0.35">
      <c r="A10" s="6">
        <v>39447</v>
      </c>
      <c r="B10">
        <v>1.074387</v>
      </c>
    </row>
    <row r="11" spans="1:2" x14ac:dyDescent="0.35">
      <c r="A11" s="6">
        <v>39813</v>
      </c>
      <c r="B11">
        <v>1.065788</v>
      </c>
    </row>
    <row r="12" spans="1:2" x14ac:dyDescent="0.35">
      <c r="A12" s="6">
        <v>40178</v>
      </c>
      <c r="B12">
        <v>1.1414329999999999</v>
      </c>
    </row>
    <row r="13" spans="1:2" x14ac:dyDescent="0.35">
      <c r="A13" s="6">
        <v>40543</v>
      </c>
      <c r="B13">
        <v>1.0305329999999999</v>
      </c>
    </row>
    <row r="14" spans="1:2" x14ac:dyDescent="0.35">
      <c r="A14" s="6">
        <v>40908</v>
      </c>
      <c r="B14">
        <v>0.98932299999999995</v>
      </c>
    </row>
    <row r="15" spans="1:2" x14ac:dyDescent="0.35">
      <c r="A15" s="6">
        <v>41274</v>
      </c>
      <c r="B15">
        <v>0.99999700000000002</v>
      </c>
    </row>
    <row r="16" spans="1:2" x14ac:dyDescent="0.35">
      <c r="A16" s="6">
        <v>41639</v>
      </c>
      <c r="B16">
        <v>1.030084</v>
      </c>
    </row>
    <row r="17" spans="1:2" x14ac:dyDescent="0.35">
      <c r="A17" s="6">
        <v>42004</v>
      </c>
      <c r="B17">
        <v>1.104347</v>
      </c>
    </row>
    <row r="18" spans="1:2" x14ac:dyDescent="0.35">
      <c r="A18" s="6">
        <v>42369</v>
      </c>
      <c r="B18">
        <v>1.279163</v>
      </c>
    </row>
    <row r="19" spans="1:2" x14ac:dyDescent="0.35">
      <c r="A19" s="6">
        <v>42735</v>
      </c>
      <c r="B19">
        <v>1.3255209999999999</v>
      </c>
    </row>
    <row r="20" spans="1:2" x14ac:dyDescent="0.35">
      <c r="A20" s="6">
        <v>43100</v>
      </c>
      <c r="B20">
        <v>1.2978460000000001</v>
      </c>
    </row>
    <row r="21" spans="1:2" x14ac:dyDescent="0.35">
      <c r="A21" s="6">
        <v>43465</v>
      </c>
      <c r="B21">
        <v>1.296654</v>
      </c>
    </row>
    <row r="22" spans="1:2" x14ac:dyDescent="0.35">
      <c r="A22" s="6">
        <v>43830</v>
      </c>
      <c r="B22">
        <v>1.3270740000000001</v>
      </c>
    </row>
    <row r="23" spans="1:2" x14ac:dyDescent="0.35">
      <c r="A23" s="6">
        <v>44196</v>
      </c>
      <c r="B23">
        <v>1.3407709999999999</v>
      </c>
    </row>
    <row r="24" spans="1:2" x14ac:dyDescent="0.35">
      <c r="A24" s="6">
        <v>44561</v>
      </c>
      <c r="B24">
        <v>1.2537450000000001</v>
      </c>
    </row>
    <row r="26" spans="1:2" x14ac:dyDescent="0.35">
      <c r="A26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Poupart</dc:creator>
  <cp:lastModifiedBy>Julie Poupart</cp:lastModifiedBy>
  <dcterms:created xsi:type="dcterms:W3CDTF">2022-10-28T14:01:50Z</dcterms:created>
  <dcterms:modified xsi:type="dcterms:W3CDTF">2022-10-28T15:00:54Z</dcterms:modified>
</cp:coreProperties>
</file>